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3905"/>
  </bookViews>
  <sheets>
    <sheet name="총괄표" sheetId="1" r:id="rId1"/>
  </sheets>
  <calcPr calcId="145621"/>
</workbook>
</file>

<file path=xl/calcChain.xml><?xml version="1.0" encoding="utf-8"?>
<calcChain xmlns="http://schemas.openxmlformats.org/spreadsheetml/2006/main">
  <c r="J15" i="1" l="1"/>
  <c r="I15" i="1"/>
</calcChain>
</file>

<file path=xl/sharedStrings.xml><?xml version="1.0" encoding="utf-8"?>
<sst xmlns="http://schemas.openxmlformats.org/spreadsheetml/2006/main" count="39" uniqueCount="27">
  <si>
    <t>관</t>
  </si>
  <si>
    <t>항</t>
  </si>
  <si>
    <t>예산액</t>
  </si>
  <si>
    <t>결산액</t>
  </si>
  <si>
    <t>증감액</t>
  </si>
  <si>
    <t>보조금수입</t>
  </si>
  <si>
    <t>사무비</t>
  </si>
  <si>
    <t>인건비</t>
  </si>
  <si>
    <t>후원금수입</t>
  </si>
  <si>
    <t>업무추진비</t>
  </si>
  <si>
    <t>전입금</t>
  </si>
  <si>
    <t>운영비</t>
  </si>
  <si>
    <t>이월금</t>
  </si>
  <si>
    <t>재산조성비</t>
  </si>
  <si>
    <t>시설비</t>
  </si>
  <si>
    <t>잡수입</t>
  </si>
  <si>
    <t>사업비</t>
  </si>
  <si>
    <t>교육비</t>
  </si>
  <si>
    <t>국내입양 사업비</t>
  </si>
  <si>
    <t>2014년도 결산 총괄표</t>
    <phoneticPr fontId="2" type="noConversion"/>
  </si>
  <si>
    <t>시설명 : 해성보육원</t>
    <phoneticPr fontId="2" type="noConversion"/>
  </si>
  <si>
    <t xml:space="preserve">기  간  :  2014. 01. 01 ~ 2014. 12. 31 </t>
    <phoneticPr fontId="2" type="noConversion"/>
  </si>
  <si>
    <t>차기년도이월금</t>
    <phoneticPr fontId="2" type="noConversion"/>
  </si>
  <si>
    <t>세 입</t>
    <phoneticPr fontId="2" type="noConversion"/>
  </si>
  <si>
    <t>세 출</t>
    <phoneticPr fontId="2" type="noConversion"/>
  </si>
  <si>
    <t>합 계</t>
    <phoneticPr fontId="2" type="noConversion"/>
  </si>
  <si>
    <t>합 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</si>
</sst>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9"/>
      <color rgb="FF000000"/>
      <name val="굴림체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9"/>
      <color rgb="FF286892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rgb="FF000000"/>
      </right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/>
      <bottom style="double">
        <color indexed="64"/>
      </bottom>
      <diagonal/>
    </border>
    <border>
      <left style="thin">
        <color rgb="FF000000"/>
      </left>
      <right style="medium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14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3" fontId="1" fillId="0" borderId="1" xfId="0" applyNumberFormat="1" applyFont="1" applyFill="1" applyBorder="1" applyAlignment="1">
      <alignment horizontal="right" vertical="center" wrapText="1"/>
    </xf>
    <xf numFmtId="0" fontId="1" fillId="0" borderId="2" xfId="0" applyFont="1" applyFill="1" applyBorder="1" applyAlignment="1">
      <alignment horizontal="left" vertical="center" wrapText="1"/>
    </xf>
    <xf numFmtId="3" fontId="1" fillId="0" borderId="15" xfId="0" applyNumberFormat="1" applyFont="1" applyFill="1" applyBorder="1" applyAlignment="1">
      <alignment horizontal="right" vertical="center" wrapText="1"/>
    </xf>
    <xf numFmtId="0" fontId="1" fillId="0" borderId="1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3" fontId="1" fillId="0" borderId="3" xfId="0" applyNumberFormat="1" applyFont="1" applyFill="1" applyBorder="1" applyAlignment="1">
      <alignment horizontal="right" vertical="center" wrapText="1"/>
    </xf>
    <xf numFmtId="0" fontId="1" fillId="0" borderId="4" xfId="0" applyFont="1" applyFill="1" applyBorder="1" applyAlignment="1">
      <alignment horizontal="left" vertical="center" wrapText="1"/>
    </xf>
    <xf numFmtId="3" fontId="1" fillId="0" borderId="13" xfId="0" applyNumberFormat="1" applyFont="1" applyFill="1" applyBorder="1" applyAlignment="1">
      <alignment horizontal="right" vertical="center" wrapText="1"/>
    </xf>
    <xf numFmtId="0" fontId="1" fillId="0" borderId="16" xfId="0" applyFont="1" applyFill="1" applyBorder="1" applyAlignment="1">
      <alignment horizontal="left" vertical="center" wrapText="1"/>
    </xf>
    <xf numFmtId="3" fontId="1" fillId="0" borderId="4" xfId="0" applyNumberFormat="1" applyFont="1" applyFill="1" applyBorder="1" applyAlignment="1">
      <alignment horizontal="right" vertical="center" wrapText="1"/>
    </xf>
    <xf numFmtId="0" fontId="1" fillId="0" borderId="17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right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3" borderId="18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176" fontId="5" fillId="3" borderId="20" xfId="0" applyNumberFormat="1" applyFont="1" applyFill="1" applyBorder="1" applyAlignment="1">
      <alignment horizontal="right" vertical="center" wrapText="1"/>
    </xf>
    <xf numFmtId="3" fontId="5" fillId="3" borderId="20" xfId="0" applyNumberFormat="1" applyFont="1" applyFill="1" applyBorder="1" applyAlignment="1">
      <alignment horizontal="right" vertical="center" wrapText="1"/>
    </xf>
    <xf numFmtId="0" fontId="5" fillId="3" borderId="21" xfId="0" applyFont="1" applyFill="1" applyBorder="1" applyAlignment="1">
      <alignment horizontal="center" vertical="center" wrapText="1"/>
    </xf>
    <xf numFmtId="3" fontId="5" fillId="3" borderId="22" xfId="0" applyNumberFormat="1" applyFont="1" applyFill="1" applyBorder="1" applyAlignment="1">
      <alignment horizontal="right" vertical="center" wrapText="1"/>
    </xf>
    <xf numFmtId="0" fontId="1" fillId="0" borderId="23" xfId="0" applyFont="1" applyFill="1" applyBorder="1" applyAlignment="1">
      <alignment horizontal="left" vertical="center" wrapText="1"/>
    </xf>
    <xf numFmtId="0" fontId="1" fillId="0" borderId="24" xfId="0" applyFont="1" applyFill="1" applyBorder="1" applyAlignment="1">
      <alignment horizontal="left" vertical="center" wrapText="1"/>
    </xf>
    <xf numFmtId="0" fontId="1" fillId="0" borderId="24" xfId="0" applyFont="1" applyFill="1" applyBorder="1" applyAlignment="1">
      <alignment horizontal="right" vertical="center" wrapText="1"/>
    </xf>
    <xf numFmtId="0" fontId="1" fillId="0" borderId="25" xfId="0" applyFont="1" applyFill="1" applyBorder="1" applyAlignment="1">
      <alignment horizontal="left" vertical="center" wrapText="1"/>
    </xf>
    <xf numFmtId="0" fontId="1" fillId="0" borderId="26" xfId="0" applyFont="1" applyFill="1" applyBorder="1" applyAlignment="1">
      <alignment horizontal="left" vertical="center" wrapText="1"/>
    </xf>
    <xf numFmtId="3" fontId="1" fillId="0" borderId="26" xfId="0" applyNumberFormat="1" applyFont="1" applyFill="1" applyBorder="1" applyAlignment="1">
      <alignment horizontal="right" vertical="center" wrapText="1"/>
    </xf>
    <xf numFmtId="3" fontId="1" fillId="0" borderId="27" xfId="0" applyNumberFormat="1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G18" sqref="G18"/>
    </sheetView>
  </sheetViews>
  <sheetFormatPr defaultRowHeight="16.5" x14ac:dyDescent="0.3"/>
  <cols>
    <col min="1" max="1" width="9.75" customWidth="1"/>
    <col min="2" max="2" width="11.625" customWidth="1"/>
    <col min="3" max="4" width="13.375" customWidth="1"/>
    <col min="5" max="5" width="12.125" customWidth="1"/>
    <col min="6" max="6" width="9.375" customWidth="1"/>
    <col min="7" max="7" width="12.5" customWidth="1"/>
    <col min="8" max="9" width="13.375" customWidth="1"/>
    <col min="10" max="10" width="12" customWidth="1"/>
  </cols>
  <sheetData>
    <row r="1" spans="1:10" ht="27.75" customHeight="1" x14ac:dyDescent="0.3">
      <c r="A1" s="25" t="s">
        <v>19</v>
      </c>
      <c r="B1" s="26"/>
      <c r="C1" s="26"/>
      <c r="D1" s="26"/>
      <c r="E1" s="26"/>
      <c r="F1" s="26"/>
      <c r="G1" s="26"/>
      <c r="H1" s="26"/>
      <c r="I1" s="26"/>
      <c r="J1" s="26"/>
    </row>
    <row r="2" spans="1:10" ht="19.5" customHeight="1" x14ac:dyDescent="0.3">
      <c r="A2" t="s">
        <v>20</v>
      </c>
    </row>
    <row r="3" spans="1:10" ht="19.5" customHeight="1" thickBot="1" x14ac:dyDescent="0.35">
      <c r="A3" t="s">
        <v>21</v>
      </c>
    </row>
    <row r="4" spans="1:10" ht="33" customHeight="1" x14ac:dyDescent="0.3">
      <c r="A4" s="20" t="s">
        <v>23</v>
      </c>
      <c r="B4" s="21"/>
      <c r="C4" s="21"/>
      <c r="D4" s="21"/>
      <c r="E4" s="22"/>
      <c r="F4" s="23" t="s">
        <v>24</v>
      </c>
      <c r="G4" s="21"/>
      <c r="H4" s="21"/>
      <c r="I4" s="21"/>
      <c r="J4" s="24"/>
    </row>
    <row r="5" spans="1:10" ht="33" customHeight="1" x14ac:dyDescent="0.3">
      <c r="A5" s="17" t="s">
        <v>0</v>
      </c>
      <c r="B5" s="18" t="s">
        <v>1</v>
      </c>
      <c r="C5" s="18" t="s">
        <v>2</v>
      </c>
      <c r="D5" s="18" t="s">
        <v>3</v>
      </c>
      <c r="E5" s="18" t="s">
        <v>4</v>
      </c>
      <c r="F5" s="18" t="s">
        <v>0</v>
      </c>
      <c r="G5" s="18" t="s">
        <v>1</v>
      </c>
      <c r="H5" s="18" t="s">
        <v>2</v>
      </c>
      <c r="I5" s="18" t="s">
        <v>3</v>
      </c>
      <c r="J5" s="19" t="s">
        <v>4</v>
      </c>
    </row>
    <row r="6" spans="1:10" ht="33" customHeight="1" x14ac:dyDescent="0.3">
      <c r="A6" s="1" t="s">
        <v>5</v>
      </c>
      <c r="B6" s="2" t="s">
        <v>5</v>
      </c>
      <c r="C6" s="3">
        <v>2773760000</v>
      </c>
      <c r="D6" s="3">
        <v>2631089770</v>
      </c>
      <c r="E6" s="3">
        <v>142670230</v>
      </c>
      <c r="F6" s="4" t="s">
        <v>6</v>
      </c>
      <c r="G6" s="2" t="s">
        <v>7</v>
      </c>
      <c r="H6" s="3">
        <v>2228100000</v>
      </c>
      <c r="I6" s="3">
        <v>2062244250</v>
      </c>
      <c r="J6" s="5">
        <v>165855750</v>
      </c>
    </row>
    <row r="7" spans="1:10" ht="33" customHeight="1" x14ac:dyDescent="0.3">
      <c r="A7" s="6" t="s">
        <v>8</v>
      </c>
      <c r="B7" s="7" t="s">
        <v>8</v>
      </c>
      <c r="C7" s="8">
        <v>400000000</v>
      </c>
      <c r="D7" s="8">
        <v>400335112</v>
      </c>
      <c r="E7" s="8">
        <v>-335112</v>
      </c>
      <c r="F7" s="9"/>
      <c r="G7" s="7" t="s">
        <v>9</v>
      </c>
      <c r="H7" s="8">
        <v>16600000</v>
      </c>
      <c r="I7" s="8">
        <v>5938340</v>
      </c>
      <c r="J7" s="10">
        <v>10661660</v>
      </c>
    </row>
    <row r="8" spans="1:10" ht="33" customHeight="1" x14ac:dyDescent="0.3">
      <c r="A8" s="6" t="s">
        <v>10</v>
      </c>
      <c r="B8" s="7" t="s">
        <v>10</v>
      </c>
      <c r="C8" s="8">
        <v>30000000</v>
      </c>
      <c r="D8" s="8">
        <v>25174940</v>
      </c>
      <c r="E8" s="8">
        <v>4825060</v>
      </c>
      <c r="F8" s="7"/>
      <c r="G8" s="7" t="s">
        <v>11</v>
      </c>
      <c r="H8" s="8">
        <v>261970000</v>
      </c>
      <c r="I8" s="8">
        <v>138327293</v>
      </c>
      <c r="J8" s="10">
        <v>123642707</v>
      </c>
    </row>
    <row r="9" spans="1:10" ht="33" customHeight="1" x14ac:dyDescent="0.3">
      <c r="A9" s="6" t="s">
        <v>12</v>
      </c>
      <c r="B9" s="7" t="s">
        <v>12</v>
      </c>
      <c r="C9" s="8">
        <v>375240000</v>
      </c>
      <c r="D9" s="8">
        <v>374338162</v>
      </c>
      <c r="E9" s="8">
        <v>901838</v>
      </c>
      <c r="F9" s="7" t="s">
        <v>13</v>
      </c>
      <c r="G9" s="7" t="s">
        <v>14</v>
      </c>
      <c r="H9" s="8">
        <v>362000000</v>
      </c>
      <c r="I9" s="8">
        <v>230833980</v>
      </c>
      <c r="J9" s="10">
        <v>131166020</v>
      </c>
    </row>
    <row r="10" spans="1:10" ht="33" customHeight="1" x14ac:dyDescent="0.3">
      <c r="A10" s="11" t="s">
        <v>15</v>
      </c>
      <c r="B10" s="9" t="s">
        <v>15</v>
      </c>
      <c r="C10" s="12">
        <v>56000000</v>
      </c>
      <c r="D10" s="12">
        <v>53968699</v>
      </c>
      <c r="E10" s="12">
        <v>2031301</v>
      </c>
      <c r="F10" s="9" t="s">
        <v>16</v>
      </c>
      <c r="G10" s="7" t="s">
        <v>11</v>
      </c>
      <c r="H10" s="8">
        <v>595400000</v>
      </c>
      <c r="I10" s="8">
        <v>397039324</v>
      </c>
      <c r="J10" s="10">
        <v>198360676</v>
      </c>
    </row>
    <row r="11" spans="1:10" ht="33" customHeight="1" x14ac:dyDescent="0.3">
      <c r="A11" s="13"/>
      <c r="B11" s="14"/>
      <c r="C11" s="15"/>
      <c r="D11" s="15"/>
      <c r="E11" s="15"/>
      <c r="F11" s="16"/>
      <c r="G11" s="7" t="s">
        <v>17</v>
      </c>
      <c r="H11" s="8">
        <v>52200000</v>
      </c>
      <c r="I11" s="8">
        <v>19799950</v>
      </c>
      <c r="J11" s="10">
        <v>32400050</v>
      </c>
    </row>
    <row r="12" spans="1:10" ht="33" customHeight="1" x14ac:dyDescent="0.3">
      <c r="A12" s="13"/>
      <c r="B12" s="14"/>
      <c r="C12" s="15"/>
      <c r="D12" s="15"/>
      <c r="E12" s="15"/>
      <c r="F12" s="16"/>
      <c r="G12" s="7" t="s">
        <v>16</v>
      </c>
      <c r="H12" s="8">
        <v>98730000</v>
      </c>
      <c r="I12" s="8">
        <v>79767900</v>
      </c>
      <c r="J12" s="10">
        <v>18962100</v>
      </c>
    </row>
    <row r="13" spans="1:10" ht="33" customHeight="1" x14ac:dyDescent="0.3">
      <c r="A13" s="13"/>
      <c r="B13" s="14"/>
      <c r="C13" s="15"/>
      <c r="D13" s="15"/>
      <c r="E13" s="15"/>
      <c r="F13" s="16"/>
      <c r="G13" s="7" t="s">
        <v>18</v>
      </c>
      <c r="H13" s="8">
        <v>20000000</v>
      </c>
      <c r="I13" s="8">
        <v>14594435</v>
      </c>
      <c r="J13" s="10">
        <v>5405565</v>
      </c>
    </row>
    <row r="14" spans="1:10" ht="33" customHeight="1" thickBot="1" x14ac:dyDescent="0.35">
      <c r="A14" s="33"/>
      <c r="B14" s="34"/>
      <c r="C14" s="35"/>
      <c r="D14" s="35"/>
      <c r="E14" s="35"/>
      <c r="F14" s="36"/>
      <c r="G14" s="37" t="s">
        <v>22</v>
      </c>
      <c r="H14" s="38"/>
      <c r="I14" s="38">
        <v>536361211</v>
      </c>
      <c r="J14" s="39"/>
    </row>
    <row r="15" spans="1:10" ht="33" customHeight="1" thickTop="1" thickBot="1" x14ac:dyDescent="0.35">
      <c r="A15" s="27" t="s">
        <v>25</v>
      </c>
      <c r="B15" s="28"/>
      <c r="C15" s="29">
        <v>3635000000</v>
      </c>
      <c r="D15" s="29">
        <v>3484906683</v>
      </c>
      <c r="E15" s="30">
        <v>150093317</v>
      </c>
      <c r="F15" s="31" t="s">
        <v>26</v>
      </c>
      <c r="G15" s="28"/>
      <c r="H15" s="29">
        <v>3635000000</v>
      </c>
      <c r="I15" s="29">
        <f>SUM(I6:I14)</f>
        <v>3484906683</v>
      </c>
      <c r="J15" s="32">
        <f>SUM(H15-I15)</f>
        <v>150093317</v>
      </c>
    </row>
  </sheetData>
  <mergeCells count="5">
    <mergeCell ref="A4:E4"/>
    <mergeCell ref="F4:J4"/>
    <mergeCell ref="A15:B15"/>
    <mergeCell ref="F15:G15"/>
    <mergeCell ref="A1:J1"/>
  </mergeCells>
  <phoneticPr fontId="2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총괄표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해성보육원</dc:creator>
  <cp:lastModifiedBy>해성보육원</cp:lastModifiedBy>
  <cp:lastPrinted>2015-02-13T06:53:45Z</cp:lastPrinted>
  <dcterms:created xsi:type="dcterms:W3CDTF">2015-02-03T11:48:51Z</dcterms:created>
  <dcterms:modified xsi:type="dcterms:W3CDTF">2015-02-21T01:41:24Z</dcterms:modified>
</cp:coreProperties>
</file>